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Sheet1" sheetId="1" r:id="rId1"/>
  </sheets>
  <definedNames>
    <definedName name="_xlfn.RANK.EQ" hidden="1">#NAME?</definedName>
  </definedNames>
  <calcPr fullCalcOnLoad="1"/>
</workbook>
</file>

<file path=xl/sharedStrings.xml><?xml version="1.0" encoding="utf-8"?>
<sst xmlns="http://schemas.openxmlformats.org/spreadsheetml/2006/main" count="129" uniqueCount="44">
  <si>
    <t>2022年海淀卫生健康委所属事业单位疾控中心专场第三次公开招聘面试及综合成绩</t>
  </si>
  <si>
    <t>岗位
编号</t>
  </si>
  <si>
    <t>招聘岗位</t>
  </si>
  <si>
    <t>招聘人数</t>
  </si>
  <si>
    <t>岗位类别及等级</t>
  </si>
  <si>
    <t>证件号码</t>
  </si>
  <si>
    <t>笔试成绩</t>
  </si>
  <si>
    <t xml:space="preserve">面试成绩
</t>
  </si>
  <si>
    <t xml:space="preserve">综合成绩
</t>
  </si>
  <si>
    <t>岗位内综合成绩
排名</t>
  </si>
  <si>
    <t>是否参加考察</t>
  </si>
  <si>
    <t>0101</t>
  </si>
  <si>
    <t>技师</t>
  </si>
  <si>
    <t>专业技术岗十三级</t>
  </si>
  <si>
    <t>110108xxxxxxxx122X</t>
  </si>
  <si>
    <t>是</t>
  </si>
  <si>
    <t>110224xxxxxxxx3429</t>
  </si>
  <si>
    <t>5</t>
  </si>
  <si>
    <t>410526xxxxxxxx4868</t>
  </si>
  <si>
    <t>110106xxxxxxxx0317</t>
  </si>
  <si>
    <t>150203xxxxxxxx0188</t>
  </si>
  <si>
    <t>110106xxxxxxxx0024</t>
  </si>
  <si>
    <t>否</t>
  </si>
  <si>
    <t>110109xxxxxxxx4812</t>
  </si>
  <si>
    <t>410526xxxxxxxx2323</t>
  </si>
  <si>
    <t>370406xxxxxxxx0068</t>
  </si>
  <si>
    <t>0102</t>
  </si>
  <si>
    <t>专业技术岗十二级</t>
  </si>
  <si>
    <t>132201xxxxxxxx4769</t>
  </si>
  <si>
    <t>0103</t>
  </si>
  <si>
    <t>医师</t>
  </si>
  <si>
    <t>25</t>
  </si>
  <si>
    <t>110105xxxxxxxx2520</t>
  </si>
  <si>
    <t>430602xxxxxxxx252X</t>
  </si>
  <si>
    <t>110105xxxxxxxx2129</t>
  </si>
  <si>
    <t>110105xxxxxxxx2529</t>
  </si>
  <si>
    <t>142729xxxxxxxx3044</t>
  </si>
  <si>
    <t>110111xxxxxxxx0324</t>
  </si>
  <si>
    <t>371122xxxxxxxx2523</t>
  </si>
  <si>
    <t>110111xxxxxxxx0621</t>
  </si>
  <si>
    <t>110103xxxxxxxx0960</t>
  </si>
  <si>
    <t>0104</t>
  </si>
  <si>
    <t>130635xxxxxxxx4415</t>
  </si>
  <si>
    <t>652325xxxxxxxx0214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</si>
</sst>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1"/>
      <color indexed="10"/>
      <name val="宋体"/>
      <family val="0"/>
    </font>
    <font>
      <b/>
      <sz val="18"/>
      <name val="宋体"/>
      <family val="0"/>
    </font>
    <font>
      <b/>
      <sz val="12"/>
      <name val="宋体"/>
      <family val="0"/>
    </font>
    <font>
      <sz val="12"/>
      <name val="仿宋"/>
      <family val="0"/>
    </font>
    <font>
      <sz val="11"/>
      <color indexed="9"/>
      <name val="宋体"/>
      <family val="0"/>
    </font>
    <font>
      <sz val="11"/>
      <color indexed="19"/>
      <name val="宋体"/>
      <family val="0"/>
    </font>
    <font>
      <sz val="11"/>
      <color indexed="17"/>
      <name val="宋体"/>
      <family val="0"/>
    </font>
    <font>
      <b/>
      <sz val="11"/>
      <color indexed="54"/>
      <name val="宋体"/>
      <family val="0"/>
    </font>
    <font>
      <b/>
      <sz val="11"/>
      <color indexed="8"/>
      <name val="宋体"/>
      <family val="0"/>
    </font>
    <font>
      <b/>
      <sz val="18"/>
      <color indexed="54"/>
      <name val="宋体"/>
      <family val="0"/>
    </font>
    <font>
      <i/>
      <sz val="11"/>
      <color indexed="23"/>
      <name val="宋体"/>
      <family val="0"/>
    </font>
    <font>
      <b/>
      <sz val="13"/>
      <color indexed="54"/>
      <name val="宋体"/>
      <family val="0"/>
    </font>
    <font>
      <sz val="11"/>
      <color indexed="16"/>
      <name val="宋体"/>
      <family val="0"/>
    </font>
    <font>
      <sz val="11"/>
      <color indexed="62"/>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tint="-0.3499799966812134"/>
        <bgColor indexed="64"/>
      </patternFill>
    </fill>
    <fill>
      <patternFill patternType="solid">
        <fgColor rgb="FFFFFFFF"/>
        <bgColor indexed="64"/>
      </patternFill>
    </fill>
  </fills>
  <borders count="1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indexed="8"/>
      </left>
      <right/>
      <top style="thin">
        <color indexed="8"/>
      </top>
      <bottom style="thin">
        <color indexed="8"/>
      </bottom>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5">
    <xf numFmtId="0" fontId="0" fillId="0" borderId="0" xfId="0" applyFont="1" applyAlignment="1">
      <alignment vertical="center"/>
    </xf>
    <xf numFmtId="0" fontId="29" fillId="0" borderId="0" xfId="0" applyFont="1" applyAlignment="1">
      <alignment vertical="center"/>
    </xf>
    <xf numFmtId="0" fontId="0" fillId="0" borderId="0" xfId="0" applyFill="1" applyAlignment="1">
      <alignment vertical="center"/>
    </xf>
    <xf numFmtId="0" fontId="42" fillId="0" borderId="0" xfId="0" applyFont="1" applyAlignment="1">
      <alignment vertical="center"/>
    </xf>
    <xf numFmtId="0" fontId="3" fillId="0" borderId="0" xfId="0" applyFont="1" applyFill="1" applyAlignment="1">
      <alignment horizontal="center" vertical="center" wrapText="1"/>
    </xf>
    <xf numFmtId="0" fontId="4" fillId="33" borderId="9"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center" wrapText="1"/>
    </xf>
    <xf numFmtId="2" fontId="5" fillId="34"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0" fillId="0" borderId="11" xfId="0" applyFill="1" applyBorder="1" applyAlignment="1">
      <alignment horizontal="center" vertical="center"/>
    </xf>
    <xf numFmtId="2" fontId="5" fillId="34" borderId="14" xfId="0" applyNumberFormat="1" applyFont="1" applyFill="1" applyBorder="1" applyAlignment="1">
      <alignment horizontal="center" vertical="center" wrapText="1"/>
    </xf>
    <xf numFmtId="0" fontId="42" fillId="0" borderId="16" xfId="0" applyFont="1" applyFill="1" applyBorder="1" applyAlignment="1">
      <alignment horizontal="center" vertical="center"/>
    </xf>
    <xf numFmtId="2" fontId="5" fillId="34" borderId="10"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176" fontId="0" fillId="0" borderId="11" xfId="0" applyNumberFormat="1" applyFill="1" applyBorder="1" applyAlignment="1">
      <alignment horizontal="center" vertical="center"/>
    </xf>
    <xf numFmtId="0" fontId="42" fillId="0" borderId="17" xfId="0" applyFont="1" applyBorder="1" applyAlignment="1">
      <alignment horizontal="center" vertical="center"/>
    </xf>
    <xf numFmtId="0" fontId="42" fillId="0" borderId="11" xfId="0" applyFont="1" applyBorder="1" applyAlignment="1">
      <alignment horizontal="center" vertical="center"/>
    </xf>
    <xf numFmtId="0" fontId="42" fillId="0" borderId="11" xfId="0" applyFont="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zoomScaleSheetLayoutView="100" workbookViewId="0" topLeftCell="A1">
      <selection activeCell="J2" sqref="J2"/>
    </sheetView>
  </sheetViews>
  <sheetFormatPr defaultColWidth="9.00390625" defaultRowHeight="15"/>
  <cols>
    <col min="1" max="2" width="6.421875" style="3" customWidth="1"/>
    <col min="3" max="3" width="4.8515625" style="3" customWidth="1"/>
    <col min="4" max="4" width="10.140625" style="3" customWidth="1"/>
    <col min="5" max="5" width="20.8515625" style="3" customWidth="1"/>
    <col min="6" max="6" width="7.28125" style="3" customWidth="1"/>
    <col min="7" max="7" width="6.28125" style="3" customWidth="1"/>
    <col min="8" max="8" width="9.28125" style="0" customWidth="1"/>
    <col min="9" max="9" width="9.00390625" style="3" customWidth="1"/>
    <col min="10" max="10" width="7.00390625" style="3" customWidth="1"/>
  </cols>
  <sheetData>
    <row r="1" spans="1:10" ht="54.75" customHeight="1">
      <c r="A1" s="4" t="s">
        <v>0</v>
      </c>
      <c r="B1" s="4"/>
      <c r="C1" s="4"/>
      <c r="D1" s="4"/>
      <c r="E1" s="4"/>
      <c r="F1" s="4"/>
      <c r="G1" s="4"/>
      <c r="H1" s="4"/>
      <c r="I1" s="4"/>
      <c r="J1" s="4"/>
    </row>
    <row r="2" spans="1:10" ht="60" customHeight="1">
      <c r="A2" s="5" t="s">
        <v>1</v>
      </c>
      <c r="B2" s="5" t="s">
        <v>2</v>
      </c>
      <c r="C2" s="5" t="s">
        <v>3</v>
      </c>
      <c r="D2" s="5" t="s">
        <v>4</v>
      </c>
      <c r="E2" s="11" t="s">
        <v>5</v>
      </c>
      <c r="F2" s="12" t="s">
        <v>6</v>
      </c>
      <c r="G2" s="13" t="s">
        <v>7</v>
      </c>
      <c r="H2" s="13" t="s">
        <v>8</v>
      </c>
      <c r="I2" s="12" t="s">
        <v>9</v>
      </c>
      <c r="J2" s="11" t="s">
        <v>10</v>
      </c>
    </row>
    <row r="3" spans="1:10" ht="27.75" customHeight="1">
      <c r="A3" s="6" t="s">
        <v>11</v>
      </c>
      <c r="B3" s="7" t="s">
        <v>12</v>
      </c>
      <c r="C3" s="7">
        <v>5</v>
      </c>
      <c r="D3" s="7" t="s">
        <v>13</v>
      </c>
      <c r="E3" s="8" t="s">
        <v>14</v>
      </c>
      <c r="F3" s="14">
        <v>63.2</v>
      </c>
      <c r="G3" s="15">
        <v>82.66</v>
      </c>
      <c r="H3" s="16">
        <f>F3*0.5+G3*0.5</f>
        <v>72.93</v>
      </c>
      <c r="I3" s="22">
        <f>_xlfn.RANK.EQ(H3,H3:H10,0)</f>
        <v>1</v>
      </c>
      <c r="J3" s="23" t="s">
        <v>15</v>
      </c>
    </row>
    <row r="4" spans="1:10" s="1" customFormat="1" ht="27.75" customHeight="1">
      <c r="A4" s="8" t="s">
        <v>11</v>
      </c>
      <c r="B4" s="9" t="s">
        <v>12</v>
      </c>
      <c r="C4" s="9">
        <v>5</v>
      </c>
      <c r="D4" s="9" t="s">
        <v>13</v>
      </c>
      <c r="E4" s="8" t="s">
        <v>16</v>
      </c>
      <c r="F4" s="17">
        <v>70.4</v>
      </c>
      <c r="G4" s="18">
        <v>72.33</v>
      </c>
      <c r="H4" s="16">
        <v>71.37</v>
      </c>
      <c r="I4" s="22">
        <f>_xlfn.RANK.EQ(H4,H3:H10,0)</f>
        <v>2</v>
      </c>
      <c r="J4" s="23" t="s">
        <v>15</v>
      </c>
    </row>
    <row r="5" spans="1:10" ht="27.75" customHeight="1">
      <c r="A5" s="6" t="s">
        <v>11</v>
      </c>
      <c r="B5" s="7" t="s">
        <v>12</v>
      </c>
      <c r="C5" s="7" t="s">
        <v>17</v>
      </c>
      <c r="D5" s="7" t="s">
        <v>13</v>
      </c>
      <c r="E5" s="8" t="s">
        <v>18</v>
      </c>
      <c r="F5" s="14">
        <v>60.8</v>
      </c>
      <c r="G5" s="15">
        <v>80.34</v>
      </c>
      <c r="H5" s="16">
        <f>F5*0.5+G5*0.5</f>
        <v>70.57</v>
      </c>
      <c r="I5" s="22">
        <f>_xlfn.RANK.EQ(H5,H3:H10,0)</f>
        <v>3</v>
      </c>
      <c r="J5" s="23" t="s">
        <v>15</v>
      </c>
    </row>
    <row r="6" spans="1:10" ht="27.75" customHeight="1">
      <c r="A6" s="6" t="s">
        <v>11</v>
      </c>
      <c r="B6" s="7" t="s">
        <v>12</v>
      </c>
      <c r="C6" s="7">
        <v>5</v>
      </c>
      <c r="D6" s="7" t="s">
        <v>13</v>
      </c>
      <c r="E6" s="8" t="s">
        <v>19</v>
      </c>
      <c r="F6" s="14">
        <v>60.4</v>
      </c>
      <c r="G6" s="15">
        <v>80</v>
      </c>
      <c r="H6" s="16">
        <f>F6*0.5+G6*0.5</f>
        <v>70.2</v>
      </c>
      <c r="I6" s="22">
        <f>_xlfn.RANK.EQ(H6,H3:H10,0)</f>
        <v>4</v>
      </c>
      <c r="J6" s="23" t="s">
        <v>15</v>
      </c>
    </row>
    <row r="7" spans="1:10" ht="27.75" customHeight="1">
      <c r="A7" s="8" t="s">
        <v>11</v>
      </c>
      <c r="B7" s="8" t="s">
        <v>12</v>
      </c>
      <c r="C7" s="8">
        <v>5</v>
      </c>
      <c r="D7" s="8" t="s">
        <v>13</v>
      </c>
      <c r="E7" s="8" t="s">
        <v>20</v>
      </c>
      <c r="F7" s="19">
        <v>72.6</v>
      </c>
      <c r="G7" s="15">
        <v>67</v>
      </c>
      <c r="H7" s="16">
        <f>F7*0.5+G7*0.5</f>
        <v>69.8</v>
      </c>
      <c r="I7" s="22">
        <f>_xlfn.RANK.EQ(H7,H3:H10,0)</f>
        <v>5</v>
      </c>
      <c r="J7" s="23" t="s">
        <v>15</v>
      </c>
    </row>
    <row r="8" spans="1:10" s="1" customFormat="1" ht="27.75" customHeight="1">
      <c r="A8" s="6" t="s">
        <v>11</v>
      </c>
      <c r="B8" s="7" t="s">
        <v>12</v>
      </c>
      <c r="C8" s="7">
        <v>5</v>
      </c>
      <c r="D8" s="7" t="s">
        <v>13</v>
      </c>
      <c r="E8" s="8" t="s">
        <v>21</v>
      </c>
      <c r="F8" s="14">
        <v>62.8</v>
      </c>
      <c r="G8" s="15">
        <v>75.67</v>
      </c>
      <c r="H8" s="16">
        <v>69.24</v>
      </c>
      <c r="I8" s="22">
        <f>_xlfn.RANK.EQ(H8,H3:H10,0)</f>
        <v>6</v>
      </c>
      <c r="J8" s="23" t="s">
        <v>22</v>
      </c>
    </row>
    <row r="9" spans="1:10" s="1" customFormat="1" ht="27.75" customHeight="1">
      <c r="A9" s="6" t="s">
        <v>11</v>
      </c>
      <c r="B9" s="7" t="s">
        <v>12</v>
      </c>
      <c r="C9" s="7">
        <v>5</v>
      </c>
      <c r="D9" s="7" t="s">
        <v>13</v>
      </c>
      <c r="E9" s="8" t="s">
        <v>23</v>
      </c>
      <c r="F9" s="14">
        <v>60.2</v>
      </c>
      <c r="G9" s="15">
        <v>77.33</v>
      </c>
      <c r="H9" s="15">
        <v>68.77</v>
      </c>
      <c r="I9" s="22">
        <f>_xlfn.RANK.EQ(H9,H3:H10,0)</f>
        <v>7</v>
      </c>
      <c r="J9" s="23" t="s">
        <v>22</v>
      </c>
    </row>
    <row r="10" spans="1:10" ht="27.75" customHeight="1">
      <c r="A10" s="10" t="s">
        <v>11</v>
      </c>
      <c r="B10" s="7" t="s">
        <v>12</v>
      </c>
      <c r="C10" s="7">
        <v>5</v>
      </c>
      <c r="D10" s="7" t="s">
        <v>13</v>
      </c>
      <c r="E10" s="8" t="s">
        <v>24</v>
      </c>
      <c r="F10" s="14">
        <v>60.2</v>
      </c>
      <c r="G10" s="15">
        <v>68</v>
      </c>
      <c r="H10" s="16">
        <f>F10*0.5+G10*0.5</f>
        <v>64.1</v>
      </c>
      <c r="I10" s="22">
        <f>_xlfn.RANK.EQ(H10,H3:H10,0)</f>
        <v>8</v>
      </c>
      <c r="J10" s="23" t="s">
        <v>22</v>
      </c>
    </row>
    <row r="11" spans="1:10" s="2" customFormat="1" ht="30" customHeight="1">
      <c r="A11" s="10" t="s">
        <v>11</v>
      </c>
      <c r="B11" s="7" t="s">
        <v>12</v>
      </c>
      <c r="C11" s="7">
        <v>5</v>
      </c>
      <c r="D11" s="7" t="s">
        <v>13</v>
      </c>
      <c r="E11" s="8" t="s">
        <v>25</v>
      </c>
      <c r="F11" s="14">
        <v>67.5</v>
      </c>
      <c r="G11" s="15">
        <v>0</v>
      </c>
      <c r="H11" s="16">
        <f>F11*0.5+G11*0.5</f>
        <v>33.75</v>
      </c>
      <c r="I11" s="15">
        <v>9</v>
      </c>
      <c r="J11" s="23" t="s">
        <v>22</v>
      </c>
    </row>
    <row r="12" spans="1:10" s="1" customFormat="1" ht="30" customHeight="1">
      <c r="A12" s="7" t="s">
        <v>26</v>
      </c>
      <c r="B12" s="7" t="s">
        <v>12</v>
      </c>
      <c r="C12" s="7" t="s">
        <v>17</v>
      </c>
      <c r="D12" s="7" t="s">
        <v>27</v>
      </c>
      <c r="E12" s="8" t="s">
        <v>28</v>
      </c>
      <c r="F12" s="14">
        <v>60.2</v>
      </c>
      <c r="G12" s="15">
        <v>71.33</v>
      </c>
      <c r="H12" s="16">
        <v>65.77</v>
      </c>
      <c r="I12" s="24">
        <v>1</v>
      </c>
      <c r="J12" s="23" t="s">
        <v>15</v>
      </c>
    </row>
    <row r="13" spans="1:10" ht="28.5">
      <c r="A13" s="7" t="s">
        <v>29</v>
      </c>
      <c r="B13" s="7" t="s">
        <v>30</v>
      </c>
      <c r="C13" s="7" t="s">
        <v>31</v>
      </c>
      <c r="D13" s="7" t="s">
        <v>13</v>
      </c>
      <c r="E13" s="20" t="s">
        <v>32</v>
      </c>
      <c r="F13" s="14">
        <v>80</v>
      </c>
      <c r="G13" s="15">
        <v>81.66</v>
      </c>
      <c r="H13" s="16">
        <f aca="true" t="shared" si="0" ref="H13:H23">F13*0.5+G13*0.5</f>
        <v>80.83</v>
      </c>
      <c r="I13" s="24">
        <f>_xlfn.RANK.EQ(H13,H13:H21,0)</f>
        <v>1</v>
      </c>
      <c r="J13" s="23" t="s">
        <v>15</v>
      </c>
    </row>
    <row r="14" spans="1:10" ht="28.5">
      <c r="A14" s="7" t="s">
        <v>29</v>
      </c>
      <c r="B14" s="7" t="s">
        <v>30</v>
      </c>
      <c r="C14" s="7" t="s">
        <v>31</v>
      </c>
      <c r="D14" s="7" t="s">
        <v>13</v>
      </c>
      <c r="E14" s="20" t="s">
        <v>33</v>
      </c>
      <c r="F14" s="14">
        <v>71</v>
      </c>
      <c r="G14" s="15">
        <v>80.33</v>
      </c>
      <c r="H14" s="21">
        <f t="shared" si="0"/>
        <v>75.66499999999999</v>
      </c>
      <c r="I14" s="24">
        <f>_xlfn.RANK.EQ(H14,H13:H21,0)</f>
        <v>2</v>
      </c>
      <c r="J14" s="23" t="s">
        <v>15</v>
      </c>
    </row>
    <row r="15" spans="1:10" ht="28.5">
      <c r="A15" s="7" t="s">
        <v>29</v>
      </c>
      <c r="B15" s="7" t="s">
        <v>30</v>
      </c>
      <c r="C15" s="7" t="s">
        <v>31</v>
      </c>
      <c r="D15" s="7" t="s">
        <v>13</v>
      </c>
      <c r="E15" s="20" t="s">
        <v>34</v>
      </c>
      <c r="F15" s="14">
        <v>70</v>
      </c>
      <c r="G15" s="15">
        <v>79.33</v>
      </c>
      <c r="H15" s="21">
        <f t="shared" si="0"/>
        <v>74.66499999999999</v>
      </c>
      <c r="I15" s="24">
        <f>_xlfn.RANK.EQ(H15,H13:H21,0)</f>
        <v>3</v>
      </c>
      <c r="J15" s="23" t="s">
        <v>15</v>
      </c>
    </row>
    <row r="16" spans="1:10" ht="28.5">
      <c r="A16" s="7" t="s">
        <v>29</v>
      </c>
      <c r="B16" s="7" t="s">
        <v>30</v>
      </c>
      <c r="C16" s="7" t="s">
        <v>31</v>
      </c>
      <c r="D16" s="7" t="s">
        <v>13</v>
      </c>
      <c r="E16" s="20" t="s">
        <v>35</v>
      </c>
      <c r="F16" s="14">
        <v>66.8</v>
      </c>
      <c r="G16" s="15">
        <v>76.67</v>
      </c>
      <c r="H16" s="21">
        <f t="shared" si="0"/>
        <v>71.735</v>
      </c>
      <c r="I16" s="24">
        <f>_xlfn.RANK.EQ(H16,H13:H21,0)</f>
        <v>4</v>
      </c>
      <c r="J16" s="23" t="s">
        <v>15</v>
      </c>
    </row>
    <row r="17" spans="1:10" ht="28.5">
      <c r="A17" s="7" t="s">
        <v>29</v>
      </c>
      <c r="B17" s="7" t="s">
        <v>30</v>
      </c>
      <c r="C17" s="7" t="s">
        <v>31</v>
      </c>
      <c r="D17" s="7" t="s">
        <v>13</v>
      </c>
      <c r="E17" s="20" t="s">
        <v>36</v>
      </c>
      <c r="F17" s="14">
        <v>60.7</v>
      </c>
      <c r="G17" s="15">
        <v>76</v>
      </c>
      <c r="H17" s="21">
        <f t="shared" si="0"/>
        <v>68.35</v>
      </c>
      <c r="I17" s="24">
        <f>_xlfn.RANK.EQ(H17,H13:H21,0)</f>
        <v>5</v>
      </c>
      <c r="J17" s="23" t="s">
        <v>15</v>
      </c>
    </row>
    <row r="18" spans="1:10" ht="28.5">
      <c r="A18" s="7" t="s">
        <v>29</v>
      </c>
      <c r="B18" s="7" t="s">
        <v>30</v>
      </c>
      <c r="C18" s="7" t="s">
        <v>31</v>
      </c>
      <c r="D18" s="7" t="s">
        <v>13</v>
      </c>
      <c r="E18" s="20" t="s">
        <v>37</v>
      </c>
      <c r="F18" s="14">
        <v>65.8</v>
      </c>
      <c r="G18" s="15">
        <v>67.99</v>
      </c>
      <c r="H18" s="21">
        <f t="shared" si="0"/>
        <v>66.895</v>
      </c>
      <c r="I18" s="24">
        <f>_xlfn.RANK.EQ(H18,H13:H21,0)</f>
        <v>6</v>
      </c>
      <c r="J18" s="23" t="s">
        <v>15</v>
      </c>
    </row>
    <row r="19" spans="1:10" ht="28.5">
      <c r="A19" s="7" t="s">
        <v>29</v>
      </c>
      <c r="B19" s="7" t="s">
        <v>30</v>
      </c>
      <c r="C19" s="7" t="s">
        <v>31</v>
      </c>
      <c r="D19" s="7" t="s">
        <v>13</v>
      </c>
      <c r="E19" s="20" t="s">
        <v>38</v>
      </c>
      <c r="F19" s="14">
        <v>62.8</v>
      </c>
      <c r="G19" s="15">
        <v>56</v>
      </c>
      <c r="H19" s="21">
        <f t="shared" si="0"/>
        <v>59.4</v>
      </c>
      <c r="I19" s="24">
        <f>_xlfn.RANK.EQ(H19,H13:H21,0)</f>
        <v>7</v>
      </c>
      <c r="J19" s="23" t="s">
        <v>22</v>
      </c>
    </row>
    <row r="20" spans="1:10" s="2" customFormat="1" ht="28.5">
      <c r="A20" s="7" t="s">
        <v>29</v>
      </c>
      <c r="B20" s="7" t="s">
        <v>30</v>
      </c>
      <c r="C20" s="7" t="s">
        <v>31</v>
      </c>
      <c r="D20" s="7" t="s">
        <v>13</v>
      </c>
      <c r="E20" s="20" t="s">
        <v>39</v>
      </c>
      <c r="F20" s="14">
        <v>84.2</v>
      </c>
      <c r="G20" s="15">
        <v>0</v>
      </c>
      <c r="H20" s="21">
        <f t="shared" si="0"/>
        <v>42.1</v>
      </c>
      <c r="I20" s="24">
        <f>_xlfn.RANK.EQ(H20,H13:H21,0)</f>
        <v>8</v>
      </c>
      <c r="J20" s="23" t="s">
        <v>22</v>
      </c>
    </row>
    <row r="21" spans="1:10" ht="28.5">
      <c r="A21" s="7" t="s">
        <v>29</v>
      </c>
      <c r="B21" s="7" t="s">
        <v>30</v>
      </c>
      <c r="C21" s="7" t="s">
        <v>31</v>
      </c>
      <c r="D21" s="7" t="s">
        <v>13</v>
      </c>
      <c r="E21" s="20" t="s">
        <v>40</v>
      </c>
      <c r="F21" s="14">
        <v>71.4</v>
      </c>
      <c r="G21" s="15">
        <v>0</v>
      </c>
      <c r="H21" s="21">
        <f t="shared" si="0"/>
        <v>35.7</v>
      </c>
      <c r="I21" s="24">
        <f>_xlfn.RANK.EQ(H21,H13:H21,0)</f>
        <v>9</v>
      </c>
      <c r="J21" s="23" t="s">
        <v>22</v>
      </c>
    </row>
    <row r="22" spans="1:10" ht="28.5">
      <c r="A22" s="7" t="s">
        <v>41</v>
      </c>
      <c r="B22" s="7" t="s">
        <v>30</v>
      </c>
      <c r="C22" s="7" t="s">
        <v>31</v>
      </c>
      <c r="D22" s="7" t="s">
        <v>27</v>
      </c>
      <c r="E22" s="20" t="s">
        <v>42</v>
      </c>
      <c r="F22" s="14">
        <v>61.6</v>
      </c>
      <c r="G22" s="15">
        <v>82.34</v>
      </c>
      <c r="H22" s="16">
        <f t="shared" si="0"/>
        <v>71.97</v>
      </c>
      <c r="I22" s="24">
        <v>1</v>
      </c>
      <c r="J22" s="23" t="s">
        <v>15</v>
      </c>
    </row>
    <row r="23" spans="1:10" ht="28.5">
      <c r="A23" s="7" t="s">
        <v>41</v>
      </c>
      <c r="B23" s="7" t="s">
        <v>30</v>
      </c>
      <c r="C23" s="7" t="s">
        <v>31</v>
      </c>
      <c r="D23" s="7" t="s">
        <v>27</v>
      </c>
      <c r="E23" s="20" t="s">
        <v>43</v>
      </c>
      <c r="F23" s="14">
        <v>61.8</v>
      </c>
      <c r="G23" s="15">
        <v>79.34</v>
      </c>
      <c r="H23" s="16">
        <f t="shared" si="0"/>
        <v>70.57</v>
      </c>
      <c r="I23" s="24">
        <v>2</v>
      </c>
      <c r="J23" s="23" t="s">
        <v>15</v>
      </c>
    </row>
  </sheetData>
  <sheetProtection/>
  <mergeCells count="1">
    <mergeCell ref="A1:J1"/>
  </mergeCells>
  <printOptions/>
  <pageMargins left="0.75" right="0.75" top="1" bottom="1" header="0.5" footer="0.5"/>
  <pageSetup fitToWidth="0" fitToHeight="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2023-03-03T01:39:52Z</dcterms:created>
  <dcterms:modified xsi:type="dcterms:W3CDTF">2023-03-03T15:12:25Z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